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<sst xmlns="http://schemas.openxmlformats.org/spreadsheetml/2006/main" count="78" uniqueCount="76">
  <si>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</si>
  <si>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</si>
  <si>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</si>
  <si>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</si>
  <si>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</si>
  <si>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</si>
  <si>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</si>
  <si>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</si>
  <si>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</si>
  <si>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</si>
  <si>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</si>
  <si>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</si>
  <si>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</si>
  <si>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</si>
  <si>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</si>
  <si>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</si>
  <si>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</si>
  <si>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</si>
  <si>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</si>
  <si>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</si>
  <si>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</si>
  <si>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</si>
  <si>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</si>
  <si>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</si>
  <si>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</si>
  <si>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</si>
  <si>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</si>
  <si>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</si>
  <si>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</si>
  <si>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</si>
  <si>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</si>
  <si>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</si>
  <si>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</si>
  <si>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</si>
  <si>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</si>
  <si>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</si>
  <si>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</si>
  <si>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</si>
  <si>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</si>
  <si>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</si>
  <si>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прочие работы и услуги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</si>
  <si>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</si>
  <si>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</si>
  <si>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</si>
  <si>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</si>
  <si>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</si>
  <si>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</si>
  <si>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</si>
  <si>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</si>
  <si>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</si>
  <si>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</si>
  <si>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</si>
  <si>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</si>
  <si>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</si>
  <si>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</si>
  <si>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</si>
  <si>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</si>
  <si>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 xml:space="preserve">оформление документов 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</si>
  <si>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</si>
  <si>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</si>
  <si>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</si>
  <si>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</si>
  <si>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</si>
  <si>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</si>
  <si>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</si>
  <si>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</si>
  <si>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</si>
  <si>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>МП Развитие информатизации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</si>
  <si>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</si>
  <si>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Поддержка предпринимательства</t>
  </si>
  <si>
    <t>Работы, услуги по содержанию имущества</t>
  </si>
  <si>
    <t>Ремонт дорог</t>
  </si>
  <si>
    <t>МО «Тереньгульский район» за  январь  2019 года.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</si>
  <si>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</si>
  <si>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Знак Авто и Чоп Гектор (по графику)</t>
  </si>
  <si>
    <t>Изготовление межевого плана, схемы расположения зем. участка д/с Жемчужинка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</si>
</sst>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2" fontId="1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31">
      <selection activeCell="A31" sqref="A1:IV16384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8" t="s">
        <v>0</v>
      </c>
      <c r="B1" s="18"/>
    </row>
    <row r="3" spans="1:2" ht="18.75">
      <c r="A3" s="22" t="s">
        <v>72</v>
      </c>
      <c r="B3" s="22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4" t="s">
        <v>6</v>
      </c>
      <c r="B6" s="24"/>
    </row>
    <row r="7" spans="1:2" s="4" customFormat="1" ht="15.75">
      <c r="A7" s="25" t="s">
        <v>7</v>
      </c>
      <c r="B7" s="10">
        <f>B8+B9+B10+B11+B12+B14+B15+B16</f>
        <v>2083.0299999999997</v>
      </c>
    </row>
    <row r="8" spans="1:2" s="4" customFormat="1" ht="15.75">
      <c r="A8" s="26" t="s">
        <v>8</v>
      </c>
      <c r="B8" s="14">
        <v>674.65</v>
      </c>
    </row>
    <row r="9" spans="1:2" s="4" customFormat="1" ht="15.75">
      <c r="A9" s="27" t="s">
        <v>32</v>
      </c>
      <c r="B9" s="14">
        <v>696.14</v>
      </c>
    </row>
    <row r="10" spans="1:2" s="4" customFormat="1" ht="31.5">
      <c r="A10" s="26" t="s">
        <v>46</v>
      </c>
      <c r="B10" s="14">
        <v>70.3</v>
      </c>
    </row>
    <row r="11" spans="1:2" s="4" customFormat="1" ht="32.25" customHeight="1">
      <c r="A11" s="26" t="s">
        <v>9</v>
      </c>
      <c r="B11" s="14">
        <v>500.64</v>
      </c>
    </row>
    <row r="12" spans="1:2" ht="15" customHeight="1">
      <c r="A12" s="26" t="s">
        <v>10</v>
      </c>
      <c r="B12" s="14">
        <v>10.8</v>
      </c>
    </row>
    <row r="13" spans="1:2" s="4" customFormat="1" ht="0.75" customHeight="1" hidden="1">
      <c r="A13" s="26" t="s">
        <v>11</v>
      </c>
      <c r="B13" s="14"/>
    </row>
    <row r="14" spans="1:2" s="4" customFormat="1" ht="34.5" customHeight="1">
      <c r="A14" s="26" t="s">
        <v>47</v>
      </c>
      <c r="B14" s="14">
        <v>38.56</v>
      </c>
    </row>
    <row r="15" spans="1:2" s="4" customFormat="1" ht="15.75">
      <c r="A15" s="27" t="s">
        <v>48</v>
      </c>
      <c r="B15" s="14">
        <v>91.94</v>
      </c>
    </row>
    <row r="16" spans="1:2" s="4" customFormat="1" ht="15.75">
      <c r="A16" s="27" t="s">
        <v>12</v>
      </c>
      <c r="B16" s="14"/>
    </row>
    <row r="17" spans="1:2" s="4" customFormat="1" ht="15.75">
      <c r="A17" s="28" t="s">
        <v>13</v>
      </c>
      <c r="B17" s="10">
        <f>B19+B20+B22+B23+B24+B28+B31+B21</f>
        <v>743.2799999999999</v>
      </c>
    </row>
    <row r="18" spans="1:2" s="4" customFormat="1" ht="31.5" hidden="1">
      <c r="A18" s="26" t="s">
        <v>14</v>
      </c>
      <c r="B18" s="14">
        <v>0</v>
      </c>
    </row>
    <row r="19" spans="1:2" s="4" customFormat="1" ht="63.75" customHeight="1">
      <c r="A19" s="29" t="s">
        <v>49</v>
      </c>
      <c r="B19" s="14">
        <v>42</v>
      </c>
    </row>
    <row r="20" spans="1:2" s="4" customFormat="1" ht="47.25">
      <c r="A20" s="29" t="s">
        <v>50</v>
      </c>
      <c r="B20" s="14">
        <v>7.54</v>
      </c>
    </row>
    <row r="21" spans="1:2" s="4" customFormat="1" ht="54" customHeight="1">
      <c r="A21" s="30" t="s">
        <v>73</v>
      </c>
      <c r="B21" s="14">
        <v>13.11</v>
      </c>
    </row>
    <row r="22" spans="1:2" s="4" customFormat="1" ht="15.75">
      <c r="A22" s="26" t="s">
        <v>15</v>
      </c>
      <c r="B22" s="14">
        <v>0.51</v>
      </c>
    </row>
    <row r="23" spans="1:2" s="4" customFormat="1" ht="31.5">
      <c r="A23" s="26" t="s">
        <v>51</v>
      </c>
      <c r="B23" s="14">
        <v>632.31</v>
      </c>
    </row>
    <row r="24" spans="1:2" s="4" customFormat="1" ht="31.5">
      <c r="A24" s="26" t="s">
        <v>52</v>
      </c>
      <c r="B24" s="14">
        <f>B26+B27</f>
        <v>31.01</v>
      </c>
    </row>
    <row r="25" spans="1:2" s="4" customFormat="1" ht="15.75" hidden="1">
      <c r="A25" s="27" t="s">
        <v>18</v>
      </c>
      <c r="B25" s="14"/>
    </row>
    <row r="26" spans="1:2" s="4" customFormat="1" ht="15.75">
      <c r="A26" s="27" t="s">
        <v>55</v>
      </c>
      <c r="B26" s="14"/>
    </row>
    <row r="27" spans="1:2" s="4" customFormat="1" ht="15.75">
      <c r="A27" s="27" t="s">
        <v>53</v>
      </c>
      <c r="B27" s="14">
        <v>31.01</v>
      </c>
    </row>
    <row r="28" spans="1:2" s="4" customFormat="1" ht="15.75">
      <c r="A28" s="27" t="s">
        <v>16</v>
      </c>
      <c r="B28" s="14">
        <v>16.8</v>
      </c>
    </row>
    <row r="29" spans="1:2" s="4" customFormat="1" ht="15.75" hidden="1">
      <c r="A29" s="27" t="s">
        <v>17</v>
      </c>
      <c r="B29" s="14"/>
    </row>
    <row r="30" spans="1:2" s="4" customFormat="1" ht="15.75" hidden="1">
      <c r="A30" s="27" t="s">
        <v>29</v>
      </c>
      <c r="B30" s="14"/>
    </row>
    <row r="31" spans="1:2" s="4" customFormat="1" ht="15.75">
      <c r="A31" s="27" t="s">
        <v>54</v>
      </c>
      <c r="B31" s="14"/>
    </row>
    <row r="32" spans="1:4" s="4" customFormat="1" ht="15.75">
      <c r="A32" s="31" t="s">
        <v>20</v>
      </c>
      <c r="B32" s="10">
        <f>B7+B17</f>
        <v>2826.3099999999995</v>
      </c>
      <c r="D32" s="17"/>
    </row>
    <row r="33" spans="1:2" s="4" customFormat="1" ht="18.75">
      <c r="A33" s="20" t="s">
        <v>5</v>
      </c>
      <c r="B33" s="21"/>
    </row>
    <row r="34" spans="1:4" s="4" customFormat="1" ht="30">
      <c r="A34" s="16" t="s">
        <v>63</v>
      </c>
      <c r="B34" s="12">
        <v>1059.7</v>
      </c>
      <c r="C34" s="11"/>
      <c r="D34" s="15"/>
    </row>
    <row r="35" spans="1:4" s="4" customFormat="1" ht="30">
      <c r="A35" s="16" t="s">
        <v>61</v>
      </c>
      <c r="B35" s="12">
        <f>46.2+154.2</f>
        <v>200.39999999999998</v>
      </c>
      <c r="C35" s="11"/>
      <c r="D35" s="15"/>
    </row>
    <row r="36" spans="1:2" s="4" customFormat="1" ht="15.75">
      <c r="A36" s="5" t="s">
        <v>69</v>
      </c>
      <c r="B36" s="12"/>
    </row>
    <row r="37" spans="1:2" s="4" customFormat="1" ht="15.75">
      <c r="A37" s="5" t="s">
        <v>2</v>
      </c>
      <c r="B37" s="13">
        <f>1.8+0.8+1.2+1.3+0.4+4+1+1.7+7.7+7.8</f>
        <v>27.7</v>
      </c>
    </row>
    <row r="38" spans="1:2" s="4" customFormat="1" ht="12.75" customHeight="1">
      <c r="A38" s="6" t="s">
        <v>28</v>
      </c>
      <c r="B38" s="13">
        <f>40.1+19.2+68.1+492.6+1.4+137.9+11.9+48.4+30</f>
        <v>849.5999999999999</v>
      </c>
    </row>
    <row r="39" spans="1:2" s="4" customFormat="1" ht="15.75" hidden="1">
      <c r="A39" s="6" t="s">
        <v>64</v>
      </c>
      <c r="B39" s="13"/>
    </row>
    <row r="40" spans="1:2" s="4" customFormat="1" ht="15.75" hidden="1">
      <c r="A40" s="7" t="s">
        <v>43</v>
      </c>
      <c r="B40" s="13"/>
    </row>
    <row r="41" spans="1:2" s="4" customFormat="1" ht="15.75" hidden="1">
      <c r="A41" s="8" t="s">
        <v>23</v>
      </c>
      <c r="B41" s="14"/>
    </row>
    <row r="42" spans="1:2" s="4" customFormat="1" ht="15.75" hidden="1">
      <c r="A42" s="8" t="s">
        <v>41</v>
      </c>
      <c r="B42" s="14"/>
    </row>
    <row r="43" spans="1:2" s="4" customFormat="1" ht="15.75" hidden="1">
      <c r="A43" s="8" t="s">
        <v>36</v>
      </c>
      <c r="B43" s="14"/>
    </row>
    <row r="44" spans="1:2" s="4" customFormat="1" ht="15.75" hidden="1">
      <c r="A44" s="8" t="s">
        <v>56</v>
      </c>
      <c r="B44" s="14"/>
    </row>
    <row r="45" spans="1:2" s="4" customFormat="1" ht="15.75" hidden="1">
      <c r="A45" s="8" t="s">
        <v>39</v>
      </c>
      <c r="B45" s="14"/>
    </row>
    <row r="46" spans="1:2" s="4" customFormat="1" ht="15.75" hidden="1">
      <c r="A46" s="8" t="s">
        <v>57</v>
      </c>
      <c r="B46" s="14"/>
    </row>
    <row r="47" spans="1:2" s="4" customFormat="1" ht="15.75" hidden="1">
      <c r="A47" s="8" t="s">
        <v>58</v>
      </c>
      <c r="B47" s="14"/>
    </row>
    <row r="48" spans="1:2" s="4" customFormat="1" ht="15.75" hidden="1">
      <c r="A48" s="8" t="s">
        <v>66</v>
      </c>
      <c r="B48" s="14"/>
    </row>
    <row r="49" spans="1:2" s="4" customFormat="1" ht="47.25" hidden="1">
      <c r="A49" s="8" t="s">
        <v>45</v>
      </c>
      <c r="B49" s="14"/>
    </row>
    <row r="50" spans="1:2" s="4" customFormat="1" ht="15.75" hidden="1">
      <c r="A50" s="8" t="s">
        <v>44</v>
      </c>
      <c r="B50" s="14"/>
    </row>
    <row r="51" spans="1:2" s="4" customFormat="1" ht="15.75" hidden="1">
      <c r="A51" s="8" t="s">
        <v>31</v>
      </c>
      <c r="B51" s="14"/>
    </row>
    <row r="52" spans="1:2" s="4" customFormat="1" ht="15.75" hidden="1">
      <c r="A52" s="8" t="s">
        <v>42</v>
      </c>
      <c r="B52" s="14"/>
    </row>
    <row r="53" spans="1:2" s="4" customFormat="1" ht="15.75" hidden="1">
      <c r="A53" s="8" t="s">
        <v>21</v>
      </c>
      <c r="B53" s="14"/>
    </row>
    <row r="54" spans="1:2" s="4" customFormat="1" ht="31.5" hidden="1">
      <c r="A54" s="8" t="s">
        <v>68</v>
      </c>
      <c r="B54" s="14"/>
    </row>
    <row r="55" spans="1:2" s="4" customFormat="1" ht="15.75" hidden="1">
      <c r="A55" s="8" t="s">
        <v>59</v>
      </c>
      <c r="B55" s="14"/>
    </row>
    <row r="56" spans="1:2" s="4" customFormat="1" ht="15.75" hidden="1">
      <c r="A56" s="8" t="s">
        <v>67</v>
      </c>
      <c r="B56" s="14"/>
    </row>
    <row r="57" spans="1:2" s="4" customFormat="1" ht="15.75">
      <c r="A57" s="8" t="s">
        <v>40</v>
      </c>
      <c r="B57" s="14">
        <f>4+30</f>
        <v>34</v>
      </c>
    </row>
    <row r="58" spans="1:2" s="4" customFormat="1" ht="15.75">
      <c r="A58" s="8" t="s">
        <v>70</v>
      </c>
      <c r="B58" s="14">
        <f>14.7+10+24.7</f>
        <v>49.4</v>
      </c>
    </row>
    <row r="59" spans="1:2" s="4" customFormat="1" ht="15.75">
      <c r="A59" s="8" t="s">
        <v>71</v>
      </c>
      <c r="B59" s="14"/>
    </row>
    <row r="60" spans="1:2" s="4" customFormat="1" ht="15.75">
      <c r="A60" s="8" t="s">
        <v>25</v>
      </c>
      <c r="B60" s="14"/>
    </row>
    <row r="61" spans="1:2" s="4" customFormat="1" ht="15.75">
      <c r="A61" s="8" t="s">
        <v>24</v>
      </c>
      <c r="B61" s="14"/>
    </row>
    <row r="62" spans="1:2" s="4" customFormat="1" ht="15.75">
      <c r="A62" s="8" t="s">
        <v>62</v>
      </c>
      <c r="B62" s="14"/>
    </row>
    <row r="63" spans="1:2" s="4" customFormat="1" ht="15.75">
      <c r="A63" s="8" t="s">
        <v>26</v>
      </c>
      <c r="B63" s="14"/>
    </row>
    <row r="64" spans="1:2" s="4" customFormat="1" ht="31.5">
      <c r="A64" s="8" t="s">
        <v>75</v>
      </c>
      <c r="B64" s="14">
        <f>62.7+24.5</f>
        <v>87.2</v>
      </c>
    </row>
    <row r="65" spans="1:2" s="4" customFormat="1" ht="15.75">
      <c r="A65" s="8" t="s">
        <v>34</v>
      </c>
      <c r="B65" s="14"/>
    </row>
    <row r="66" spans="1:2" s="4" customFormat="1" ht="15.75">
      <c r="A66" s="8" t="s">
        <v>37</v>
      </c>
      <c r="B66" s="14"/>
    </row>
    <row r="67" spans="1:2" s="4" customFormat="1" ht="15.75">
      <c r="A67" s="8" t="s">
        <v>33</v>
      </c>
      <c r="B67" s="14"/>
    </row>
    <row r="68" spans="1:2" s="4" customFormat="1" ht="15.75">
      <c r="A68" s="8" t="s">
        <v>64</v>
      </c>
      <c r="B68" s="14">
        <f>24.8+65.5+20+70.1+26.2</f>
        <v>206.59999999999997</v>
      </c>
    </row>
    <row r="69" spans="1:2" s="4" customFormat="1" ht="15.75">
      <c r="A69" s="8" t="s">
        <v>74</v>
      </c>
      <c r="B69" s="14">
        <f>10+20</f>
        <v>30</v>
      </c>
    </row>
    <row r="70" spans="1:2" s="4" customFormat="1" ht="15.75">
      <c r="A70" s="8" t="s">
        <v>30</v>
      </c>
      <c r="B70" s="14"/>
    </row>
    <row r="71" spans="1:2" ht="31.5">
      <c r="A71" s="8" t="s">
        <v>60</v>
      </c>
      <c r="B71" s="14">
        <f>8.3+7.2+29.9+15+2.4+0.4</f>
        <v>63.199999999999996</v>
      </c>
    </row>
    <row r="72" spans="1:2" ht="15.75">
      <c r="A72" s="8" t="s">
        <v>38</v>
      </c>
      <c r="B72" s="14">
        <f>2</f>
        <v>2</v>
      </c>
    </row>
    <row r="73" spans="1:2" ht="15.75">
      <c r="A73" s="8" t="s">
        <v>35</v>
      </c>
      <c r="B73" s="14"/>
    </row>
    <row r="74" spans="1:2" ht="15.75">
      <c r="A74" s="8" t="s">
        <v>27</v>
      </c>
      <c r="B74" s="14"/>
    </row>
    <row r="75" spans="1:2" ht="15.75">
      <c r="A75" s="8" t="s">
        <v>65</v>
      </c>
      <c r="B75" s="14"/>
    </row>
    <row r="76" spans="1:2" ht="15.75">
      <c r="A76" s="8" t="s">
        <v>21</v>
      </c>
      <c r="B76" s="14">
        <f>10+0.9+4.8</f>
        <v>15.7</v>
      </c>
    </row>
    <row r="77" spans="1:2" ht="15.75">
      <c r="A77" s="8" t="s">
        <v>22</v>
      </c>
      <c r="B77" s="14">
        <f>10.6+14+3.3+68.3+51.1+51.9</f>
        <v>199.20000000000002</v>
      </c>
    </row>
    <row r="78" spans="1:2" ht="15.75" hidden="1">
      <c r="A78" s="8" t="s">
        <v>3</v>
      </c>
      <c r="B78" s="14"/>
    </row>
    <row r="79" spans="1:4" ht="15.75">
      <c r="A79" s="9" t="s">
        <v>4</v>
      </c>
      <c r="B79" s="10">
        <f>SUM(B34:B78)</f>
        <v>2824.699999999999</v>
      </c>
      <c r="D79" s="23"/>
    </row>
    <row r="80" spans="1:2" ht="15.75">
      <c r="A80" s="4"/>
      <c r="B80" s="4"/>
    </row>
    <row r="81" spans="1:3" ht="15.75">
      <c r="A81" s="19" t="s">
        <v>19</v>
      </c>
      <c r="B81" s="19"/>
      <c r="C81" s="19"/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2019-02-05T04:27:25Z</cp:lastPrinted>
  <dcterms:created xsi:type="dcterms:W3CDTF">1996-10-08T23:32:33Z</dcterms:created>
  <dcterms:modified xsi:type="dcterms:W3CDTF">2019-02-05T13:14:30Z</dcterms:modified>
  <cp:category/>
  <cp:version/>
  <cp:contentType/>
  <cp:contentStatus/>
</cp:coreProperties>
</file>