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Свод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<sst xmlns="http://schemas.openxmlformats.org/spreadsheetml/2006/main" count="30" uniqueCount="30">
  <si>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муниципальной программы</t>
  </si>
  <si>
    <t>№ п/п</t>
  </si>
  <si>
    <t>Муниципальная программа «Молодежь» на 2018-2020 годы»</t>
  </si>
  <si>
    <t>% исполнения</t>
  </si>
  <si>
    <t>ИТОГО:</t>
  </si>
  <si>
    <t>2020 год тыс.руб. (уточненный план)</t>
  </si>
  <si>
    <t>2020 год тыс.руб. (факт)</t>
  </si>
  <si>
    <t xml:space="preserve">Муниципальная программа «Культура муниципального образования «Тереньгульский район» </t>
  </si>
  <si>
    <t>Муниципальная программа «Развитие муниципального управления в муниципальном образовании «Тереньгульский район»</t>
  </si>
  <si>
    <t>Муниципальная программа «Содержание и развитие системы образования муниципального образования «Тереньгульский район»</t>
  </si>
  <si>
    <t>Муниципальная программа «Развитие физической культуры и спорта в муниципальном образовании «Тереньгульский район»</t>
  </si>
  <si>
    <t>Муниципальная программа «Развитие малого и среднего предпринимательства в муниципальном образовании «Тереньгульский район» Ульяновской области</t>
  </si>
  <si>
    <t xml:space="preserve">Муниципальная программа «Комплексные меры по профилактике правонарушений, противодействию злоупотреблению алкоголем, наркотиками, курительными смесями и их незаконному обороту на территории муниципального образования «Тереньгульский район» </t>
  </si>
  <si>
    <t xml:space="preserve">Муниципальная программа «Противодействие коррупции в муниципальном образовании «Тереньгульский район» 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</si>
  <si>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«Тереньгульский район» </t>
  </si>
  <si>
    <t xml:space="preserve">Муниципальная программа «Развитие информационного общества, использование информационных и телекоммуникационных технологий, снижение административных барьеров, оптимизация и повышение качества предоставления муниципальных услуг органами местного самоуправления МО «Тереньгульский район» </t>
  </si>
  <si>
    <t>Муниципальная программа «Безопасные и качественные дороги муниципального образования «Тереньгульский район» Ульяновской области»</t>
  </si>
  <si>
    <t>Муниципальная программа «Гражданское общество и государственная национальная политика  в муниципальном образовании «Тереньгульский район»</t>
  </si>
  <si>
    <t xml:space="preserve">Муниципальная программа «Развитие жилищно-коммунального хозяйства в муниципальном образовании «Тереньгульский район» </t>
  </si>
  <si>
    <t>Муниципальная программа «Защита прав потребителей в муниципальном образовании "Тереньгульский район»</t>
  </si>
  <si>
    <t>Муниципальная программа «Управление муниципальными финансами муниципального образования «Тереньгульский район»</t>
  </si>
  <si>
    <t>Муниципальная программа «Обеспечение жильём молодых семей» муниципального образования «Тереньгульский район»</t>
  </si>
  <si>
    <t xml:space="preserve">Муниципальная программа «Муниципальное управление» </t>
  </si>
  <si>
    <t>Муниципальная программа «Материально-техническое обеспечение деятельности органов местного самоуправления муниципального образования «Тереньгульский район»</t>
  </si>
  <si>
    <t xml:space="preserve">Муниципальная программа «Управление муниципальным имуществом и регулирование земельных отношений муниципального образования «Тереньгульский район» Ульяновской области </t>
  </si>
  <si>
    <t>Муниципальная программа «Здоровый муниципалитет на 2020-2024 годы»</t>
  </si>
  <si>
    <t xml:space="preserve">Муниципальная программа «Забота» </t>
  </si>
  <si>
    <t>Основные параметры реализации муниципальных программ                                                                                      по итогам 2020 года в МО "Тереньгульский район"</t>
  </si>
  <si>
    <t>Не освоено за 2020 год</t>
  </si>
  <si>
    <t xml:space="preserve">Муниципальная программа «Развитие личных подсобных хозяйств на территории муниципального образования «Тереньгульский район»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</si>
</sst>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b/>
      <sz val="13"/>
      <name val="PT Astra Serif"/>
      <family val="1"/>
    </font>
    <font>
      <sz val="13"/>
      <name val="PT Astra Serif"/>
      <family val="1"/>
    </font>
    <font>
      <sz val="13"/>
      <color indexed="8"/>
      <name val="PT Astra Serif"/>
      <family val="1"/>
    </font>
    <font>
      <b/>
      <sz val="18"/>
      <name val="PT Astra Serif"/>
      <family val="1"/>
    </font>
    <font>
      <sz val="12"/>
      <name val="PT Astra Serif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 shrinkToFit="1"/>
    </xf>
    <xf numFmtId="183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wrapText="1"/>
    </xf>
    <xf numFmtId="0" fontId="2" fillId="0" borderId="10" xfId="0" applyFont="1" applyBorder="1" applyAlignment="1">
      <alignment horizontal="left" wrapText="1" shrinkToFit="1"/>
    </xf>
    <xf numFmtId="0" fontId="4" fillId="0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6" sqref="F26"/>
    </sheetView>
  </sheetViews>
  <sheetFormatPr defaultColWidth="9.140625" defaultRowHeight="12.75"/>
  <cols>
    <col min="1" max="1" width="4.00390625" style="2" customWidth="1"/>
    <col min="2" max="2" width="43.28125" style="8" customWidth="1"/>
    <col min="3" max="3" width="18.7109375" style="2" customWidth="1"/>
    <col min="4" max="4" width="11.7109375" style="2" customWidth="1"/>
    <col min="5" max="5" width="12.57421875" style="2" customWidth="1"/>
    <col min="6" max="6" width="12.00390625" style="2" customWidth="1"/>
    <col min="7" max="16384" width="9.140625" style="2" customWidth="1"/>
  </cols>
  <sheetData>
    <row r="1" spans="1:6" ht="51" customHeight="1">
      <c r="A1" s="10" t="s">
        <v>27</v>
      </c>
      <c r="B1" s="10"/>
      <c r="C1" s="10"/>
      <c r="D1" s="10"/>
      <c r="E1" s="10"/>
      <c r="F1" s="10"/>
    </row>
    <row r="2" spans="1:6" ht="81" customHeight="1">
      <c r="A2" s="3" t="s">
        <v>1</v>
      </c>
      <c r="B2" s="3" t="s">
        <v>0</v>
      </c>
      <c r="C2" s="4" t="s">
        <v>5</v>
      </c>
      <c r="D2" s="4" t="s">
        <v>6</v>
      </c>
      <c r="E2" s="4" t="s">
        <v>28</v>
      </c>
      <c r="F2" s="4" t="s">
        <v>3</v>
      </c>
    </row>
    <row r="3" spans="1:6" ht="81" customHeight="1" hidden="1">
      <c r="A3" s="3"/>
      <c r="B3" s="3"/>
      <c r="C3" s="4"/>
      <c r="D3" s="4"/>
      <c r="E3" s="4"/>
      <c r="F3" s="4"/>
    </row>
    <row r="4" spans="1:6" ht="55.5" customHeight="1">
      <c r="A4" s="1">
        <v>1</v>
      </c>
      <c r="B4" s="5" t="s">
        <v>7</v>
      </c>
      <c r="C4" s="1">
        <v>21041.9</v>
      </c>
      <c r="D4" s="1">
        <v>21041.9</v>
      </c>
      <c r="E4" s="1">
        <f>C4-D4</f>
        <v>0</v>
      </c>
      <c r="F4" s="6">
        <f>D4*100/C4</f>
        <v>100</v>
      </c>
    </row>
    <row r="5" spans="1:6" ht="69" customHeight="1">
      <c r="A5" s="1">
        <v>2</v>
      </c>
      <c r="B5" s="5" t="s">
        <v>8</v>
      </c>
      <c r="C5" s="1">
        <v>32.2</v>
      </c>
      <c r="D5" s="1">
        <v>32.2</v>
      </c>
      <c r="E5" s="1">
        <f aca="true" t="shared" si="0" ref="E5:E26">C5-D5</f>
        <v>0</v>
      </c>
      <c r="F5" s="6">
        <f aca="true" t="shared" si="1" ref="F5:F26">D5*100/C5</f>
        <v>100</v>
      </c>
    </row>
    <row r="6" spans="1:6" ht="67.5" customHeight="1">
      <c r="A6" s="1">
        <v>3</v>
      </c>
      <c r="B6" s="5" t="s">
        <v>9</v>
      </c>
      <c r="C6" s="1">
        <f>132738.3+135987.3</f>
        <v>268725.6</v>
      </c>
      <c r="D6" s="1">
        <f>131564.2+135987.3</f>
        <v>267551.5</v>
      </c>
      <c r="E6" s="1">
        <f t="shared" si="0"/>
        <v>1174.0999999999767</v>
      </c>
      <c r="F6" s="6">
        <f t="shared" si="1"/>
        <v>99.56308591366063</v>
      </c>
    </row>
    <row r="7" spans="1:6" ht="71.25" customHeight="1">
      <c r="A7" s="1">
        <v>4</v>
      </c>
      <c r="B7" s="5" t="s">
        <v>10</v>
      </c>
      <c r="C7" s="1">
        <v>113</v>
      </c>
      <c r="D7" s="1">
        <v>113</v>
      </c>
      <c r="E7" s="1">
        <f t="shared" si="0"/>
        <v>0</v>
      </c>
      <c r="F7" s="6">
        <f t="shared" si="1"/>
        <v>100</v>
      </c>
    </row>
    <row r="8" spans="1:6" ht="36" customHeight="1">
      <c r="A8" s="1">
        <v>5</v>
      </c>
      <c r="B8" s="5" t="s">
        <v>2</v>
      </c>
      <c r="C8" s="1">
        <v>15</v>
      </c>
      <c r="D8" s="1">
        <v>15</v>
      </c>
      <c r="E8" s="1">
        <f t="shared" si="0"/>
        <v>0</v>
      </c>
      <c r="F8" s="6">
        <f t="shared" si="1"/>
        <v>100</v>
      </c>
    </row>
    <row r="9" spans="1:6" ht="102" customHeight="1">
      <c r="A9" s="1">
        <v>6</v>
      </c>
      <c r="B9" s="7" t="s">
        <v>11</v>
      </c>
      <c r="C9" s="1">
        <v>255</v>
      </c>
      <c r="D9" s="1">
        <v>255</v>
      </c>
      <c r="E9" s="1">
        <f t="shared" si="0"/>
        <v>0</v>
      </c>
      <c r="F9" s="6">
        <f t="shared" si="1"/>
        <v>100</v>
      </c>
    </row>
    <row r="10" spans="1:6" ht="135" customHeight="1">
      <c r="A10" s="1">
        <v>7</v>
      </c>
      <c r="B10" s="7" t="s">
        <v>12</v>
      </c>
      <c r="C10" s="1">
        <f>75.8+5</f>
        <v>80.8</v>
      </c>
      <c r="D10" s="1">
        <f>75.8+5</f>
        <v>80.8</v>
      </c>
      <c r="E10" s="1">
        <f t="shared" si="0"/>
        <v>0</v>
      </c>
      <c r="F10" s="6">
        <f t="shared" si="1"/>
        <v>100</v>
      </c>
    </row>
    <row r="11" spans="1:6" ht="70.5" customHeight="1">
      <c r="A11" s="1">
        <v>8</v>
      </c>
      <c r="B11" s="7" t="s">
        <v>13</v>
      </c>
      <c r="C11" s="1">
        <v>5</v>
      </c>
      <c r="D11" s="1">
        <v>5</v>
      </c>
      <c r="E11" s="1">
        <f t="shared" si="0"/>
        <v>0</v>
      </c>
      <c r="F11" s="6">
        <f t="shared" si="1"/>
        <v>100</v>
      </c>
    </row>
    <row r="12" spans="1:6" ht="82.5" customHeight="1">
      <c r="A12" s="1">
        <v>9</v>
      </c>
      <c r="B12" s="7" t="s">
        <v>14</v>
      </c>
      <c r="C12" s="1">
        <v>8.1</v>
      </c>
      <c r="D12" s="1">
        <v>8.1</v>
      </c>
      <c r="E12" s="1">
        <f t="shared" si="0"/>
        <v>0</v>
      </c>
      <c r="F12" s="6">
        <f t="shared" si="1"/>
        <v>100</v>
      </c>
    </row>
    <row r="13" spans="1:6" ht="174" customHeight="1">
      <c r="A13" s="1">
        <v>10</v>
      </c>
      <c r="B13" s="5" t="s">
        <v>15</v>
      </c>
      <c r="C13" s="1">
        <v>810.8</v>
      </c>
      <c r="D13" s="1">
        <v>810.8</v>
      </c>
      <c r="E13" s="1">
        <f t="shared" si="0"/>
        <v>0</v>
      </c>
      <c r="F13" s="6">
        <f t="shared" si="1"/>
        <v>100</v>
      </c>
    </row>
    <row r="14" spans="1:6" ht="85.5" customHeight="1">
      <c r="A14" s="1">
        <v>11</v>
      </c>
      <c r="B14" s="5" t="s">
        <v>16</v>
      </c>
      <c r="C14" s="1">
        <v>8636.3</v>
      </c>
      <c r="D14" s="1">
        <v>7197.6</v>
      </c>
      <c r="E14" s="1">
        <f t="shared" si="0"/>
        <v>1438.699999999999</v>
      </c>
      <c r="F14" s="6">
        <f t="shared" si="1"/>
        <v>83.34124567233654</v>
      </c>
    </row>
    <row r="15" spans="1:6" ht="89.25" customHeight="1">
      <c r="A15" s="1">
        <v>12</v>
      </c>
      <c r="B15" s="7" t="s">
        <v>17</v>
      </c>
      <c r="C15" s="1">
        <v>15.8</v>
      </c>
      <c r="D15" s="1">
        <v>15.8</v>
      </c>
      <c r="E15" s="1">
        <f t="shared" si="0"/>
        <v>0</v>
      </c>
      <c r="F15" s="6">
        <f t="shared" si="1"/>
        <v>100</v>
      </c>
    </row>
    <row r="16" spans="1:6" ht="72" customHeight="1">
      <c r="A16" s="1">
        <v>13</v>
      </c>
      <c r="B16" s="7" t="s">
        <v>18</v>
      </c>
      <c r="C16" s="1">
        <v>128.6</v>
      </c>
      <c r="D16" s="1">
        <v>128.3</v>
      </c>
      <c r="E16" s="1">
        <f t="shared" si="0"/>
        <v>0.29999999999998295</v>
      </c>
      <c r="F16" s="6">
        <f t="shared" si="1"/>
        <v>99.76671850699846</v>
      </c>
    </row>
    <row r="17" spans="1:6" ht="54" customHeight="1">
      <c r="A17" s="1">
        <v>14</v>
      </c>
      <c r="B17" s="9" t="s">
        <v>19</v>
      </c>
      <c r="C17" s="6">
        <v>5</v>
      </c>
      <c r="D17" s="6">
        <v>5</v>
      </c>
      <c r="E17" s="1">
        <f t="shared" si="0"/>
        <v>0</v>
      </c>
      <c r="F17" s="6">
        <f t="shared" si="1"/>
        <v>100</v>
      </c>
    </row>
    <row r="18" spans="1:6" ht="72.75" customHeight="1">
      <c r="A18" s="1">
        <v>15</v>
      </c>
      <c r="B18" s="5" t="s">
        <v>20</v>
      </c>
      <c r="C18" s="1">
        <v>16603.5</v>
      </c>
      <c r="D18" s="1">
        <v>16603.5</v>
      </c>
      <c r="E18" s="1">
        <f t="shared" si="0"/>
        <v>0</v>
      </c>
      <c r="F18" s="6">
        <f t="shared" si="1"/>
        <v>100</v>
      </c>
    </row>
    <row r="19" spans="1:6" ht="75" customHeight="1">
      <c r="A19" s="1">
        <v>16</v>
      </c>
      <c r="B19" s="5" t="s">
        <v>21</v>
      </c>
      <c r="C19" s="1">
        <v>532.7</v>
      </c>
      <c r="D19" s="1">
        <v>532.7</v>
      </c>
      <c r="E19" s="1">
        <f t="shared" si="0"/>
        <v>0</v>
      </c>
      <c r="F19" s="6">
        <f t="shared" si="1"/>
        <v>100</v>
      </c>
    </row>
    <row r="20" spans="1:6" ht="33.75" customHeight="1">
      <c r="A20" s="1">
        <v>17</v>
      </c>
      <c r="B20" s="5" t="s">
        <v>22</v>
      </c>
      <c r="C20" s="1">
        <v>18431.2</v>
      </c>
      <c r="D20" s="1">
        <v>18431.2</v>
      </c>
      <c r="E20" s="1">
        <f t="shared" si="0"/>
        <v>0</v>
      </c>
      <c r="F20" s="6">
        <f t="shared" si="1"/>
        <v>100</v>
      </c>
    </row>
    <row r="21" spans="1:6" ht="101.25" customHeight="1">
      <c r="A21" s="1">
        <v>18</v>
      </c>
      <c r="B21" s="5" t="s">
        <v>23</v>
      </c>
      <c r="C21" s="1">
        <v>4719.1</v>
      </c>
      <c r="D21" s="1">
        <v>4719.1</v>
      </c>
      <c r="E21" s="1">
        <f t="shared" si="0"/>
        <v>0</v>
      </c>
      <c r="F21" s="6">
        <f t="shared" si="1"/>
        <v>100</v>
      </c>
    </row>
    <row r="22" spans="1:6" ht="119.25" customHeight="1">
      <c r="A22" s="1">
        <v>19</v>
      </c>
      <c r="B22" s="5" t="s">
        <v>24</v>
      </c>
      <c r="C22" s="1">
        <v>1515.8</v>
      </c>
      <c r="D22" s="1">
        <v>1515.8</v>
      </c>
      <c r="E22" s="1">
        <f t="shared" si="0"/>
        <v>0</v>
      </c>
      <c r="F22" s="6">
        <f t="shared" si="1"/>
        <v>100</v>
      </c>
    </row>
    <row r="23" spans="1:6" ht="67.5" customHeight="1">
      <c r="A23" s="1">
        <v>20</v>
      </c>
      <c r="B23" s="5" t="s">
        <v>29</v>
      </c>
      <c r="C23" s="1">
        <v>10</v>
      </c>
      <c r="D23" s="1">
        <v>10</v>
      </c>
      <c r="E23" s="1">
        <f t="shared" si="0"/>
        <v>0</v>
      </c>
      <c r="F23" s="6">
        <f t="shared" si="1"/>
        <v>100</v>
      </c>
    </row>
    <row r="24" spans="1:6" ht="48" customHeight="1">
      <c r="A24" s="1">
        <v>21</v>
      </c>
      <c r="B24" s="9" t="s">
        <v>25</v>
      </c>
      <c r="C24" s="1">
        <v>23</v>
      </c>
      <c r="D24" s="1">
        <v>23</v>
      </c>
      <c r="E24" s="1">
        <f t="shared" si="0"/>
        <v>0</v>
      </c>
      <c r="F24" s="6">
        <f t="shared" si="1"/>
        <v>100</v>
      </c>
    </row>
    <row r="25" spans="1:6" ht="25.5" customHeight="1">
      <c r="A25" s="1">
        <v>22</v>
      </c>
      <c r="B25" s="5" t="s">
        <v>26</v>
      </c>
      <c r="C25" s="1">
        <v>158.9</v>
      </c>
      <c r="D25" s="1">
        <v>158.9</v>
      </c>
      <c r="E25" s="1">
        <f t="shared" si="0"/>
        <v>0</v>
      </c>
      <c r="F25" s="6">
        <f t="shared" si="1"/>
        <v>100</v>
      </c>
    </row>
    <row r="26" spans="1:6" ht="16.5">
      <c r="A26" s="1"/>
      <c r="B26" s="5" t="s">
        <v>4</v>
      </c>
      <c r="C26" s="6">
        <f>C4+C5+C6+C7+C8+C9+C10+C11+C12+C13+C14+C15+C16+C17+C18+C19+C20+C21+C22+C23+C24+C25</f>
        <v>341867.2999999999</v>
      </c>
      <c r="D26" s="6">
        <f>D4+D5+D6+D7+D8+D9+D10+D11+D12+D13+D14+D15+D16+D17+D18+D19+D20+D21+D22+D23+D24+D25</f>
        <v>339254.1999999999</v>
      </c>
      <c r="E26" s="1">
        <f t="shared" si="0"/>
        <v>2613.0999999999767</v>
      </c>
      <c r="F26" s="6">
        <f t="shared" si="1"/>
        <v>99.23563909154225</v>
      </c>
    </row>
  </sheetData>
  <sheetProtection/>
  <mergeCells count="1">
    <mergeCell ref="A1:F1"/>
  </mergeCells>
  <printOptions/>
  <pageMargins left="0.15" right="0.15" top="0.14" bottom="0.2" header="0.1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2019-10-21T08:31:24Z</cp:lastPrinted>
  <dcterms:created xsi:type="dcterms:W3CDTF">1996-10-08T23:32:33Z</dcterms:created>
  <dcterms:modified xsi:type="dcterms:W3CDTF">2021-03-19T12:02:37Z</dcterms:modified>
  <cp:category/>
  <cp:version/>
  <cp:contentType/>
  <cp:contentStatus/>
</cp:coreProperties>
</file>