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<sst xmlns="http://schemas.openxmlformats.org/spreadsheetml/2006/main" count="79" uniqueCount="76">
  <si>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</si>
  <si>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</si>
  <si>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</si>
  <si>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</si>
  <si>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</si>
  <si>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</si>
  <si>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</si>
  <si>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</si>
  <si>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</si>
  <si>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</si>
  <si>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</si>
  <si>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</si>
  <si>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</si>
  <si>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</si>
  <si>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</si>
  <si>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</si>
  <si>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</si>
  <si>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</si>
  <si>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</si>
  <si>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</si>
  <si>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</si>
  <si>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</si>
  <si>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</si>
  <si>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</si>
  <si>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</si>
  <si>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</si>
  <si>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</si>
  <si>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</si>
  <si>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</si>
  <si>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</si>
  <si>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</si>
  <si>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</si>
  <si>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</si>
  <si>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</si>
  <si>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</si>
  <si>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</si>
  <si>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</si>
  <si>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</si>
  <si>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</si>
  <si>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</si>
  <si>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</si>
  <si>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</si>
  <si>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</si>
  <si>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</si>
  <si>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</si>
  <si>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</si>
  <si>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</si>
  <si>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</si>
  <si>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</si>
  <si>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</si>
  <si>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</si>
  <si>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</si>
  <si>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</si>
  <si>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</si>
  <si>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</si>
  <si>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</si>
  <si>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</si>
  <si>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</si>
  <si>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Аренда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</si>
  <si>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</si>
  <si>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</si>
  <si>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</si>
  <si>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Запчасти, канцтовары</t>
  </si>
  <si>
    <t>Наградная символика, сувенирная продукция, билеты РДК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</si>
  <si>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</si>
  <si>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</si>
  <si>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</si>
  <si>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</si>
  <si>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</si>
  <si>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</si>
  <si>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</si>
  <si>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</si>
  <si>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МО «Тереньгульский район»  за  июль  2020 года.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</si>
  <si>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</si>
  <si>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</si>
  <si>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Выплата заработной платы с начислениями (в т.ч. Бюджетные учреждения)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</si>
</sst>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7">
      <selection activeCell="E17" sqref="E17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72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3389.1800000000003</v>
      </c>
    </row>
    <row r="8" spans="1:2" s="2" customFormat="1" ht="15.75">
      <c r="A8" s="26" t="s">
        <v>8</v>
      </c>
      <c r="B8" s="12">
        <v>1895.43</v>
      </c>
    </row>
    <row r="9" spans="1:2" s="2" customFormat="1" ht="15.75">
      <c r="A9" s="27" t="s">
        <v>26</v>
      </c>
      <c r="B9" s="12">
        <v>585.57</v>
      </c>
    </row>
    <row r="10" spans="1:2" s="2" customFormat="1" ht="31.5">
      <c r="A10" s="26" t="s">
        <v>35</v>
      </c>
      <c r="B10" s="12">
        <v>333.22</v>
      </c>
    </row>
    <row r="11" spans="1:2" s="2" customFormat="1" ht="32.25" customHeight="1">
      <c r="A11" s="26" t="s">
        <v>9</v>
      </c>
      <c r="B11" s="12">
        <v>436.9</v>
      </c>
    </row>
    <row r="12" spans="1:2" ht="15" customHeight="1">
      <c r="A12" s="26" t="s">
        <v>10</v>
      </c>
      <c r="B12" s="12"/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36</v>
      </c>
      <c r="B14" s="12">
        <v>17.27</v>
      </c>
    </row>
    <row r="15" spans="1:2" s="2" customFormat="1" ht="15.75">
      <c r="A15" s="27" t="s">
        <v>37</v>
      </c>
      <c r="B15" s="12">
        <v>120.79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B19+B20+B22+B23+B24+B28+B31+B21</f>
        <v>267.14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38</v>
      </c>
      <c r="B19" s="12">
        <v>85.54</v>
      </c>
    </row>
    <row r="20" spans="1:2" s="2" customFormat="1" ht="47.25">
      <c r="A20" s="29" t="s">
        <v>39</v>
      </c>
      <c r="B20" s="12">
        <v>2.38</v>
      </c>
    </row>
    <row r="21" spans="1:2" s="2" customFormat="1" ht="48" customHeight="1">
      <c r="A21" s="29" t="s">
        <v>68</v>
      </c>
      <c r="B21" s="12"/>
    </row>
    <row r="22" spans="1:2" s="2" customFormat="1" ht="15.75">
      <c r="A22" s="26" t="s">
        <v>15</v>
      </c>
      <c r="B22" s="12">
        <v>1.87</v>
      </c>
    </row>
    <row r="23" spans="1:2" s="2" customFormat="1" ht="31.5">
      <c r="A23" s="26" t="s">
        <v>40</v>
      </c>
      <c r="B23" s="12">
        <v>60.09</v>
      </c>
    </row>
    <row r="24" spans="1:2" s="2" customFormat="1" ht="31.5">
      <c r="A24" s="26" t="s">
        <v>41</v>
      </c>
      <c r="B24" s="12">
        <f>B26+B27</f>
        <v>59.81</v>
      </c>
    </row>
    <row r="25" spans="1:2" s="2" customFormat="1" ht="15.75" hidden="1">
      <c r="A25" s="27" t="s">
        <v>18</v>
      </c>
      <c r="B25" s="12"/>
    </row>
    <row r="26" spans="1:2" s="2" customFormat="1" ht="15.75">
      <c r="A26" s="27" t="s">
        <v>44</v>
      </c>
      <c r="B26" s="12"/>
    </row>
    <row r="27" spans="1:2" s="2" customFormat="1" ht="15.75">
      <c r="A27" s="27" t="s">
        <v>42</v>
      </c>
      <c r="B27" s="12">
        <v>59.81</v>
      </c>
    </row>
    <row r="28" spans="1:2" s="2" customFormat="1" ht="15.75">
      <c r="A28" s="27" t="s">
        <v>16</v>
      </c>
      <c r="B28" s="12">
        <v>57.33</v>
      </c>
    </row>
    <row r="29" spans="1:2" s="2" customFormat="1" ht="15.75" hidden="1">
      <c r="A29" s="27" t="s">
        <v>17</v>
      </c>
      <c r="B29" s="12"/>
    </row>
    <row r="30" spans="1:2" s="2" customFormat="1" ht="15.75" hidden="1">
      <c r="A30" s="27" t="s">
        <v>25</v>
      </c>
      <c r="B30" s="12"/>
    </row>
    <row r="31" spans="1:2" s="2" customFormat="1" ht="15.75">
      <c r="A31" s="27" t="s">
        <v>43</v>
      </c>
      <c r="B31" s="12">
        <v>0.12</v>
      </c>
    </row>
    <row r="32" spans="1:4" s="2" customFormat="1" ht="15.75">
      <c r="A32" s="30" t="s">
        <v>20</v>
      </c>
      <c r="B32" s="8">
        <f>B7+B17</f>
        <v>3656.32</v>
      </c>
      <c r="D32" s="15"/>
    </row>
    <row r="33" spans="1:3" s="2" customFormat="1" ht="18.75">
      <c r="A33" s="19" t="s">
        <v>5</v>
      </c>
      <c r="B33" s="20"/>
      <c r="C33" s="15"/>
    </row>
    <row r="34" spans="1:5" s="2" customFormat="1" ht="30">
      <c r="A34" s="14" t="s">
        <v>75</v>
      </c>
      <c r="B34" s="10">
        <f>17.4+40+72.1+96.9+88.3+42.7+1730</f>
        <v>2087.4</v>
      </c>
      <c r="C34" s="9"/>
      <c r="D34" s="13">
        <f>B32-B79</f>
        <v>31.8199999999988</v>
      </c>
      <c r="E34" s="15"/>
    </row>
    <row r="35" spans="1:4" s="2" customFormat="1" ht="30">
      <c r="A35" s="14" t="s">
        <v>48</v>
      </c>
      <c r="B35" s="10">
        <f>64.6+186.7</f>
        <v>251.29999999999998</v>
      </c>
      <c r="C35" s="9"/>
      <c r="D35" s="13"/>
    </row>
    <row r="36" spans="1:2" s="2" customFormat="1" ht="30" hidden="1">
      <c r="A36" s="14" t="s">
        <v>59</v>
      </c>
      <c r="B36" s="10"/>
    </row>
    <row r="37" spans="1:2" s="2" customFormat="1" ht="15.75">
      <c r="A37" s="3" t="s">
        <v>2</v>
      </c>
      <c r="B37" s="11">
        <f>1.5+1.3+4.5+13.2+1.2+2.7</f>
        <v>24.4</v>
      </c>
    </row>
    <row r="38" spans="1:2" s="2" customFormat="1" ht="15.75">
      <c r="A38" s="4" t="s">
        <v>74</v>
      </c>
      <c r="B38" s="11">
        <f>22.6+3.5+10+0.9+20+7.5+2.5+9.2+347.7+31+46.9+1.9+8.6+22.1+200</f>
        <v>734.4</v>
      </c>
    </row>
    <row r="39" spans="1:2" s="2" customFormat="1" ht="15.75" hidden="1">
      <c r="A39" s="4" t="s">
        <v>49</v>
      </c>
      <c r="B39" s="11"/>
    </row>
    <row r="40" spans="1:2" s="2" customFormat="1" ht="15.75" hidden="1">
      <c r="A40" s="5" t="s">
        <v>71</v>
      </c>
      <c r="B40" s="11"/>
    </row>
    <row r="41" spans="1:2" s="2" customFormat="1" ht="31.5">
      <c r="A41" s="6" t="s">
        <v>73</v>
      </c>
      <c r="B41" s="12">
        <f>9.9+12.2+17.7</f>
        <v>39.8</v>
      </c>
    </row>
    <row r="42" spans="1:2" s="2" customFormat="1" ht="15.75" hidden="1">
      <c r="A42" s="6" t="s">
        <v>27</v>
      </c>
      <c r="B42" s="12"/>
    </row>
    <row r="43" spans="1:2" s="2" customFormat="1" ht="15.75" hidden="1">
      <c r="A43" s="6" t="s">
        <v>30</v>
      </c>
      <c r="B43" s="12"/>
    </row>
    <row r="44" spans="1:2" s="2" customFormat="1" ht="47.25" hidden="1">
      <c r="A44" s="6" t="s">
        <v>64</v>
      </c>
      <c r="B44" s="12"/>
    </row>
    <row r="45" spans="1:2" s="2" customFormat="1" ht="15.75" hidden="1">
      <c r="A45" s="6" t="s">
        <v>65</v>
      </c>
      <c r="B45" s="12"/>
    </row>
    <row r="46" spans="1:2" s="2" customFormat="1" ht="15.75" hidden="1">
      <c r="A46" s="6" t="s">
        <v>63</v>
      </c>
      <c r="B46" s="12"/>
    </row>
    <row r="47" spans="1:2" s="2" customFormat="1" ht="15.75" hidden="1">
      <c r="A47" s="6" t="s">
        <v>45</v>
      </c>
      <c r="B47" s="12"/>
    </row>
    <row r="48" spans="1:2" s="2" customFormat="1" ht="15.75" hidden="1">
      <c r="A48" s="6" t="s">
        <v>51</v>
      </c>
      <c r="B48" s="12"/>
    </row>
    <row r="49" spans="1:2" s="2" customFormat="1" ht="47.25" hidden="1">
      <c r="A49" s="6" t="s">
        <v>34</v>
      </c>
      <c r="B49" s="12"/>
    </row>
    <row r="50" spans="1:2" s="2" customFormat="1" ht="15.75" hidden="1">
      <c r="A50" s="6" t="s">
        <v>33</v>
      </c>
      <c r="B50" s="12"/>
    </row>
    <row r="51" spans="1:2" s="2" customFormat="1" ht="15.75">
      <c r="A51" s="6" t="s">
        <v>53</v>
      </c>
      <c r="B51" s="12">
        <f>19.5+36+86.3+4.5</f>
        <v>146.3</v>
      </c>
    </row>
    <row r="52" spans="1:2" s="2" customFormat="1" ht="15.75" hidden="1">
      <c r="A52" s="6" t="s">
        <v>61</v>
      </c>
      <c r="B52" s="12"/>
    </row>
    <row r="53" spans="1:2" s="2" customFormat="1" ht="15.75">
      <c r="A53" s="6" t="s">
        <v>21</v>
      </c>
      <c r="B53" s="12">
        <f>0.4+4.5+70.3+2.5+5.7+18+89.5+25+5.4+3.5</f>
        <v>224.8</v>
      </c>
    </row>
    <row r="54" spans="1:2" s="2" customFormat="1" ht="31.5" hidden="1">
      <c r="A54" s="6" t="s">
        <v>52</v>
      </c>
      <c r="B54" s="12"/>
    </row>
    <row r="55" spans="1:2" s="2" customFormat="1" ht="15.75" hidden="1">
      <c r="A55" s="6" t="s">
        <v>46</v>
      </c>
      <c r="B55" s="12"/>
    </row>
    <row r="56" spans="1:2" s="2" customFormat="1" ht="15.75" hidden="1">
      <c r="A56" s="6" t="s">
        <v>31</v>
      </c>
      <c r="B56" s="12"/>
    </row>
    <row r="57" spans="1:2" s="2" customFormat="1" ht="15.75">
      <c r="A57" s="6" t="s">
        <v>56</v>
      </c>
      <c r="B57" s="12">
        <f>1.8+5+3.3+35.4+4.5+5</f>
        <v>55</v>
      </c>
    </row>
    <row r="58" spans="1:2" s="2" customFormat="1" ht="15.75" hidden="1">
      <c r="A58" s="6" t="s">
        <v>69</v>
      </c>
      <c r="B58" s="12"/>
    </row>
    <row r="59" spans="1:2" s="2" customFormat="1" ht="15.75" hidden="1">
      <c r="A59" s="6" t="s">
        <v>58</v>
      </c>
      <c r="B59" s="12"/>
    </row>
    <row r="60" spans="1:2" s="2" customFormat="1" ht="15.75" hidden="1">
      <c r="A60" s="6" t="s">
        <v>67</v>
      </c>
      <c r="B60" s="12"/>
    </row>
    <row r="61" spans="1:2" s="2" customFormat="1" ht="15.75" hidden="1">
      <c r="A61" s="6" t="s">
        <v>23</v>
      </c>
      <c r="B61" s="12"/>
    </row>
    <row r="62" spans="1:2" s="2" customFormat="1" ht="15.75" hidden="1">
      <c r="A62" s="6" t="s">
        <v>60</v>
      </c>
      <c r="B62" s="12"/>
    </row>
    <row r="63" spans="1:2" s="2" customFormat="1" ht="15.75" hidden="1">
      <c r="A63" s="6" t="s">
        <v>24</v>
      </c>
      <c r="B63" s="12"/>
    </row>
    <row r="64" spans="1:2" s="2" customFormat="1" ht="31.5" hidden="1">
      <c r="A64" s="6" t="s">
        <v>55</v>
      </c>
      <c r="B64" s="12"/>
    </row>
    <row r="65" spans="1:2" s="2" customFormat="1" ht="15.75" hidden="1">
      <c r="A65" s="6" t="s">
        <v>28</v>
      </c>
      <c r="B65" s="12"/>
    </row>
    <row r="66" spans="1:2" s="2" customFormat="1" ht="15.75" hidden="1">
      <c r="A66" s="6" t="s">
        <v>31</v>
      </c>
      <c r="B66" s="12"/>
    </row>
    <row r="67" spans="1:2" s="2" customFormat="1" ht="15.75" hidden="1">
      <c r="A67" s="6" t="s">
        <v>27</v>
      </c>
      <c r="B67" s="12"/>
    </row>
    <row r="68" spans="1:2" s="2" customFormat="1" ht="15.75">
      <c r="A68" s="6" t="s">
        <v>62</v>
      </c>
      <c r="B68" s="12">
        <f>3.3+3</f>
        <v>6.3</v>
      </c>
    </row>
    <row r="69" spans="1:2" s="2" customFormat="1" ht="15.75" hidden="1">
      <c r="A69" s="6" t="s">
        <v>54</v>
      </c>
      <c r="B69" s="12"/>
    </row>
    <row r="70" spans="1:2" s="2" customFormat="1" ht="15.75" hidden="1">
      <c r="A70" s="6" t="s">
        <v>3</v>
      </c>
      <c r="B70" s="12"/>
    </row>
    <row r="71" spans="1:2" ht="31.5">
      <c r="A71" s="6" t="s">
        <v>47</v>
      </c>
      <c r="B71" s="12">
        <f>0.9+11+0.4+35.1+7.4</f>
        <v>54.800000000000004</v>
      </c>
    </row>
    <row r="72" spans="1:2" ht="15.75" hidden="1">
      <c r="A72" s="6" t="s">
        <v>32</v>
      </c>
      <c r="B72" s="12"/>
    </row>
    <row r="73" spans="1:2" ht="15.75" hidden="1">
      <c r="A73" s="6" t="s">
        <v>29</v>
      </c>
      <c r="B73" s="12"/>
    </row>
    <row r="74" spans="1:2" ht="15.75" hidden="1">
      <c r="A74" s="6" t="s">
        <v>70</v>
      </c>
      <c r="B74" s="12"/>
    </row>
    <row r="75" spans="1:2" ht="15.75" hidden="1">
      <c r="A75" s="6" t="s">
        <v>50</v>
      </c>
      <c r="B75" s="12"/>
    </row>
    <row r="76" spans="1:2" ht="15.75" hidden="1">
      <c r="A76" s="6" t="s">
        <v>21</v>
      </c>
      <c r="B76" s="12"/>
    </row>
    <row r="77" spans="1:2" ht="15.75" hidden="1">
      <c r="A77" s="6" t="s">
        <v>22</v>
      </c>
      <c r="B77" s="12"/>
    </row>
    <row r="78" spans="1:2" ht="15.75" hidden="1">
      <c r="A78" s="6" t="s">
        <v>66</v>
      </c>
      <c r="B78" s="12"/>
    </row>
    <row r="79" spans="1:4" ht="15.75">
      <c r="A79" s="7" t="s">
        <v>4</v>
      </c>
      <c r="B79" s="8">
        <f>SUM(B34:B78)</f>
        <v>3624.5000000000014</v>
      </c>
      <c r="D79" s="16"/>
    </row>
    <row r="80" spans="1:2" ht="15.75">
      <c r="A80" s="2"/>
      <c r="B80" s="2"/>
    </row>
    <row r="81" spans="1:3" ht="15.75">
      <c r="A81" s="18" t="s">
        <v>19</v>
      </c>
      <c r="B81" s="18"/>
      <c r="C81" s="18"/>
    </row>
    <row r="91" ht="12.75">
      <c r="A91" s="1" t="s">
        <v>57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2020-08-07T05:10:58Z</cp:lastPrinted>
  <dcterms:created xsi:type="dcterms:W3CDTF">1996-10-08T23:32:33Z</dcterms:created>
  <dcterms:modified xsi:type="dcterms:W3CDTF">2020-08-11T10:22:44Z</dcterms:modified>
  <cp:category/>
  <cp:version/>
  <cp:contentType/>
  <cp:contentStatus/>
</cp:coreProperties>
</file>