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<sst xmlns="http://schemas.openxmlformats.org/spreadsheetml/2006/main" count="73" uniqueCount="73">
  <si>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</si>
  <si>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</si>
  <si>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</si>
  <si>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</si>
  <si>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</si>
  <si>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</si>
  <si>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</si>
  <si>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</si>
  <si>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</si>
  <si>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</si>
  <si>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</si>
  <si>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</si>
  <si>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</si>
  <si>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</si>
  <si>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</si>
  <si>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</si>
  <si>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</si>
  <si>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</si>
  <si>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</si>
  <si>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</si>
  <si>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</si>
  <si>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</si>
  <si>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</si>
  <si>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</si>
  <si>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</si>
  <si>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</si>
  <si>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</si>
  <si>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</si>
  <si>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</si>
  <si>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</si>
  <si>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</si>
  <si>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</si>
  <si>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</si>
  <si>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</si>
  <si>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</si>
  <si>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</si>
  <si>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</si>
  <si>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</si>
  <si>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</si>
  <si>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</si>
  <si>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</si>
  <si>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</si>
  <si>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</si>
  <si>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</si>
  <si>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</si>
  <si>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</si>
  <si>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</si>
  <si>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</si>
  <si>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</si>
  <si>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</si>
  <si>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</si>
  <si>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</si>
  <si>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</si>
  <si>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</si>
  <si>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</si>
  <si>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пр.Энергосбережение</t>
  </si>
  <si>
    <t>Дрова</t>
  </si>
  <si>
    <t>Почетный гражданин</t>
  </si>
  <si>
    <t>Запчасти</t>
  </si>
  <si>
    <t xml:space="preserve"> - упрощенная система налогообложения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</si>
  <si>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</si>
  <si>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</si>
  <si>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</si>
  <si>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</si>
  <si>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</si>
  <si>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</si>
  <si>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</si>
  <si>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</si>
  <si>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</si>
  <si>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</si>
  <si>
    <t>МО «Тереньгульский район» за декабрь  2016 года.</t>
  </si>
  <si>
    <t xml:space="preserve"> - единый сельскохозяйственный налог 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</si>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</sst>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85" fontId="4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15" t="s">
        <v>0</v>
      </c>
      <c r="B1" s="15"/>
    </row>
    <row r="3" spans="1:2" ht="18.75">
      <c r="A3" s="20" t="s">
        <v>70</v>
      </c>
      <c r="B3" s="20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19" t="s">
        <v>6</v>
      </c>
      <c r="B6" s="19"/>
    </row>
    <row r="7" spans="1:2" s="4" customFormat="1" ht="15.75">
      <c r="A7" s="5" t="s">
        <v>7</v>
      </c>
      <c r="B7" s="6">
        <f>B8+B9+B10+B12+B13+B15+B16+B17</f>
        <v>3239.4700000000003</v>
      </c>
    </row>
    <row r="8" spans="1:2" s="4" customFormat="1" ht="15.75">
      <c r="A8" s="21" t="s">
        <v>8</v>
      </c>
      <c r="B8" s="7">
        <v>2273.87</v>
      </c>
    </row>
    <row r="9" spans="1:2" s="4" customFormat="1" ht="15.75">
      <c r="A9" s="22" t="s">
        <v>48</v>
      </c>
      <c r="B9" s="7">
        <v>711.72</v>
      </c>
    </row>
    <row r="10" spans="1:2" s="4" customFormat="1" ht="31.5">
      <c r="A10" s="21" t="s">
        <v>9</v>
      </c>
      <c r="B10" s="7">
        <v>64.82</v>
      </c>
    </row>
    <row r="11" spans="1:2" s="4" customFormat="1" ht="15.75" hidden="1">
      <c r="A11" s="21" t="s">
        <v>10</v>
      </c>
      <c r="B11" s="7"/>
    </row>
    <row r="12" spans="1:2" s="4" customFormat="1" ht="15.75">
      <c r="A12" s="21" t="s">
        <v>71</v>
      </c>
      <c r="B12" s="7">
        <v>14</v>
      </c>
    </row>
    <row r="13" spans="1:2" ht="15" customHeight="1">
      <c r="A13" s="21" t="s">
        <v>59</v>
      </c>
      <c r="B13" s="7">
        <v>40.89</v>
      </c>
    </row>
    <row r="14" spans="1:2" s="4" customFormat="1" ht="0.75" customHeight="1" hidden="1">
      <c r="A14" s="21" t="s">
        <v>11</v>
      </c>
      <c r="B14" s="7"/>
    </row>
    <row r="15" spans="1:2" s="4" customFormat="1" ht="15.75">
      <c r="A15" s="21" t="s">
        <v>12</v>
      </c>
      <c r="B15" s="7">
        <v>78.07</v>
      </c>
    </row>
    <row r="16" spans="1:2" s="4" customFormat="1" ht="15.75">
      <c r="A16" s="22" t="s">
        <v>31</v>
      </c>
      <c r="B16" s="7">
        <v>56.1</v>
      </c>
    </row>
    <row r="17" spans="1:2" s="4" customFormat="1" ht="15.75">
      <c r="A17" s="22" t="s">
        <v>13</v>
      </c>
      <c r="B17" s="7"/>
    </row>
    <row r="18" spans="1:2" s="4" customFormat="1" ht="15.75">
      <c r="A18" s="23" t="s">
        <v>14</v>
      </c>
      <c r="B18" s="6">
        <f>B19+B22+B23+B24+B27+B28+B21+B20+B29</f>
        <v>901.55</v>
      </c>
    </row>
    <row r="19" spans="1:2" s="4" customFormat="1" ht="31.5" hidden="1">
      <c r="A19" s="21" t="s">
        <v>15</v>
      </c>
      <c r="B19" s="7">
        <v>0</v>
      </c>
    </row>
    <row r="20" spans="1:2" s="4" customFormat="1" ht="15.75">
      <c r="A20" s="24" t="s">
        <v>23</v>
      </c>
      <c r="B20" s="7">
        <v>427.74</v>
      </c>
    </row>
    <row r="21" spans="1:2" s="4" customFormat="1" ht="15.75">
      <c r="A21" s="25" t="s">
        <v>22</v>
      </c>
      <c r="B21" s="7">
        <v>9.62</v>
      </c>
    </row>
    <row r="22" spans="1:2" s="4" customFormat="1" ht="15.75">
      <c r="A22" s="21" t="s">
        <v>16</v>
      </c>
      <c r="B22" s="7">
        <v>20.58</v>
      </c>
    </row>
    <row r="23" spans="1:2" s="4" customFormat="1" ht="31.5">
      <c r="A23" s="21" t="s">
        <v>17</v>
      </c>
      <c r="B23" s="7">
        <v>380.77</v>
      </c>
    </row>
    <row r="24" spans="1:2" s="4" customFormat="1" ht="15" customHeight="1">
      <c r="A24" s="21" t="s">
        <v>25</v>
      </c>
      <c r="B24" s="7">
        <f>B25+B26</f>
        <v>35.74</v>
      </c>
    </row>
    <row r="25" spans="1:2" s="4" customFormat="1" ht="15.75" hidden="1">
      <c r="A25" s="22" t="s">
        <v>21</v>
      </c>
      <c r="B25" s="7"/>
    </row>
    <row r="26" spans="1:2" s="4" customFormat="1" ht="15.75">
      <c r="A26" s="22" t="s">
        <v>20</v>
      </c>
      <c r="B26" s="7">
        <v>35.74</v>
      </c>
    </row>
    <row r="27" spans="1:2" s="4" customFormat="1" ht="15.75">
      <c r="A27" s="22" t="s">
        <v>18</v>
      </c>
      <c r="B27" s="7">
        <v>27.1</v>
      </c>
    </row>
    <row r="28" spans="1:2" s="4" customFormat="1" ht="15.75" hidden="1">
      <c r="A28" s="22" t="s">
        <v>19</v>
      </c>
      <c r="B28" s="7"/>
    </row>
    <row r="29" spans="1:2" s="4" customFormat="1" ht="15.75" hidden="1">
      <c r="A29" s="22" t="s">
        <v>43</v>
      </c>
      <c r="B29" s="7"/>
    </row>
    <row r="30" spans="1:2" s="4" customFormat="1" ht="15.75">
      <c r="A30" s="26" t="s">
        <v>26</v>
      </c>
      <c r="B30" s="6">
        <f>B7+B18</f>
        <v>4141.02</v>
      </c>
    </row>
    <row r="31" spans="1:2" s="4" customFormat="1" ht="18.75">
      <c r="A31" s="17" t="s">
        <v>5</v>
      </c>
      <c r="B31" s="18"/>
    </row>
    <row r="32" spans="1:2" s="4" customFormat="1" ht="15.75">
      <c r="A32" s="8" t="s">
        <v>29</v>
      </c>
      <c r="B32" s="9">
        <f>11.6+28.6+145+40.8+40.8+22+86.5+27+31+249-393.9+20+25+13+41.5+3.5+155.3+7.9+42.5+19.3+9.4-3.5+27.4+29.1+133+21.9+40+45.3+431.6+23.4+0.1+0.8+396.8</f>
        <v>1771.6999999999998</v>
      </c>
    </row>
    <row r="33" spans="1:2" s="4" customFormat="1" ht="15.75" hidden="1">
      <c r="A33" s="8" t="s">
        <v>40</v>
      </c>
      <c r="B33" s="9"/>
    </row>
    <row r="34" spans="1:2" s="4" customFormat="1" ht="15.75">
      <c r="A34" s="8" t="s">
        <v>2</v>
      </c>
      <c r="B34" s="10">
        <f>1.4+12.7</f>
        <v>14.1</v>
      </c>
    </row>
    <row r="35" spans="1:2" s="4" customFormat="1" ht="15.75">
      <c r="A35" s="11" t="s">
        <v>42</v>
      </c>
      <c r="B35" s="10">
        <v>64.7</v>
      </c>
    </row>
    <row r="36" spans="1:2" s="4" customFormat="1" ht="14.25" customHeight="1">
      <c r="A36" s="11" t="s">
        <v>37</v>
      </c>
      <c r="B36" s="10">
        <f>29.6+1.6+5.7+4.1</f>
        <v>41.00000000000001</v>
      </c>
    </row>
    <row r="37" spans="1:2" s="4" customFormat="1" ht="15.75" hidden="1">
      <c r="A37" s="12" t="s">
        <v>65</v>
      </c>
      <c r="B37" s="10"/>
    </row>
    <row r="38" spans="1:2" s="4" customFormat="1" ht="15.75">
      <c r="A38" s="13" t="s">
        <v>30</v>
      </c>
      <c r="B38" s="7">
        <v>0.4</v>
      </c>
    </row>
    <row r="39" spans="1:2" s="4" customFormat="1" ht="15.75">
      <c r="A39" s="13" t="s">
        <v>63</v>
      </c>
      <c r="B39" s="7">
        <v>395.2</v>
      </c>
    </row>
    <row r="40" spans="1:2" s="4" customFormat="1" ht="15" customHeight="1">
      <c r="A40" s="13" t="s">
        <v>54</v>
      </c>
      <c r="B40" s="7">
        <f>-2+0.9+8+6.9+101.4+3.2+0.8</f>
        <v>119.2</v>
      </c>
    </row>
    <row r="41" spans="1:2" s="4" customFormat="1" ht="15.75" hidden="1">
      <c r="A41" s="13" t="s">
        <v>53</v>
      </c>
      <c r="B41" s="7"/>
    </row>
    <row r="42" spans="1:2" s="4" customFormat="1" ht="15.75" hidden="1">
      <c r="A42" s="13" t="s">
        <v>60</v>
      </c>
      <c r="B42" s="7"/>
    </row>
    <row r="43" spans="1:2" s="4" customFormat="1" ht="15.75" hidden="1">
      <c r="A43" s="13" t="s">
        <v>32</v>
      </c>
      <c r="B43" s="7"/>
    </row>
    <row r="44" spans="1:2" s="4" customFormat="1" ht="15.75" hidden="1">
      <c r="A44" s="13" t="s">
        <v>33</v>
      </c>
      <c r="B44" s="7"/>
    </row>
    <row r="45" spans="1:2" s="4" customFormat="1" ht="47.25">
      <c r="A45" s="13" t="s">
        <v>72</v>
      </c>
      <c r="B45" s="7">
        <v>40</v>
      </c>
    </row>
    <row r="46" spans="1:2" s="4" customFormat="1" ht="15.75">
      <c r="A46" s="13" t="s">
        <v>69</v>
      </c>
      <c r="B46" s="7">
        <v>14</v>
      </c>
    </row>
    <row r="47" spans="1:2" s="4" customFormat="1" ht="15.75" hidden="1">
      <c r="A47" s="13" t="s">
        <v>47</v>
      </c>
      <c r="B47" s="7"/>
    </row>
    <row r="48" spans="1:2" s="4" customFormat="1" ht="15.75" hidden="1">
      <c r="A48" s="13" t="s">
        <v>64</v>
      </c>
      <c r="B48" s="7"/>
    </row>
    <row r="49" spans="1:2" s="4" customFormat="1" ht="15.75">
      <c r="A49" s="13" t="s">
        <v>67</v>
      </c>
      <c r="B49" s="7">
        <v>351</v>
      </c>
    </row>
    <row r="50" spans="1:2" s="4" customFormat="1" ht="15.75" hidden="1">
      <c r="A50" s="13" t="s">
        <v>66</v>
      </c>
      <c r="B50" s="7"/>
    </row>
    <row r="51" spans="1:2" s="4" customFormat="1" ht="15.75" hidden="1">
      <c r="A51" s="13" t="s">
        <v>68</v>
      </c>
      <c r="B51" s="7"/>
    </row>
    <row r="52" spans="1:2" s="4" customFormat="1" ht="15.75" hidden="1">
      <c r="A52" s="13" t="s">
        <v>34</v>
      </c>
      <c r="B52" s="7"/>
    </row>
    <row r="53" spans="1:2" s="4" customFormat="1" ht="15.75">
      <c r="A53" s="13" t="s">
        <v>61</v>
      </c>
      <c r="B53" s="7">
        <v>3.2</v>
      </c>
    </row>
    <row r="54" spans="1:2" s="4" customFormat="1" ht="15.75" hidden="1">
      <c r="A54" s="13" t="s">
        <v>35</v>
      </c>
      <c r="B54" s="7"/>
    </row>
    <row r="55" spans="1:2" s="4" customFormat="1" ht="15.75" hidden="1">
      <c r="A55" s="13" t="s">
        <v>55</v>
      </c>
      <c r="B55" s="7"/>
    </row>
    <row r="56" spans="1:2" s="4" customFormat="1" ht="15.75" hidden="1">
      <c r="A56" s="13" t="s">
        <v>36</v>
      </c>
      <c r="B56" s="7"/>
    </row>
    <row r="57" spans="1:2" s="4" customFormat="1" ht="15.75" hidden="1">
      <c r="A57" s="13" t="s">
        <v>44</v>
      </c>
      <c r="B57" s="7"/>
    </row>
    <row r="58" spans="1:2" s="4" customFormat="1" ht="15.75" hidden="1">
      <c r="A58" s="13" t="s">
        <v>38</v>
      </c>
      <c r="B58" s="7"/>
    </row>
    <row r="59" spans="1:2" s="4" customFormat="1" ht="31.5" hidden="1">
      <c r="A59" s="13" t="s">
        <v>49</v>
      </c>
      <c r="B59" s="7"/>
    </row>
    <row r="60" spans="1:2" s="4" customFormat="1" ht="15.75" hidden="1">
      <c r="A60" s="13" t="s">
        <v>51</v>
      </c>
      <c r="B60" s="7"/>
    </row>
    <row r="61" spans="1:2" s="4" customFormat="1" ht="15.75" hidden="1">
      <c r="A61" s="13" t="s">
        <v>57</v>
      </c>
      <c r="B61" s="7"/>
    </row>
    <row r="62" spans="1:2" s="4" customFormat="1" ht="15.75" hidden="1">
      <c r="A62" s="13" t="s">
        <v>50</v>
      </c>
      <c r="B62" s="7"/>
    </row>
    <row r="63" spans="1:2" s="4" customFormat="1" ht="15.75">
      <c r="A63" s="13" t="s">
        <v>62</v>
      </c>
      <c r="B63" s="7">
        <f>1.3+0.7</f>
        <v>2</v>
      </c>
    </row>
    <row r="64" spans="1:2" s="4" customFormat="1" ht="15.75" hidden="1">
      <c r="A64" s="13" t="s">
        <v>45</v>
      </c>
      <c r="B64" s="7"/>
    </row>
    <row r="65" spans="1:2" s="4" customFormat="1" ht="15.75" hidden="1">
      <c r="A65" s="13" t="s">
        <v>46</v>
      </c>
      <c r="B65" s="7"/>
    </row>
    <row r="66" spans="1:2" ht="15" customHeight="1">
      <c r="A66" s="13" t="s">
        <v>39</v>
      </c>
      <c r="B66" s="7">
        <f>0.2+0.6+0.3+1.5+0.2</f>
        <v>2.8000000000000003</v>
      </c>
    </row>
    <row r="67" spans="1:2" ht="0.75" customHeight="1" hidden="1">
      <c r="A67" s="13" t="s">
        <v>58</v>
      </c>
      <c r="B67" s="7"/>
    </row>
    <row r="68" spans="1:2" ht="15" customHeight="1">
      <c r="A68" s="13" t="s">
        <v>52</v>
      </c>
      <c r="B68" s="7">
        <v>4.4</v>
      </c>
    </row>
    <row r="69" spans="1:2" ht="15.75" hidden="1">
      <c r="A69" s="13" t="s">
        <v>41</v>
      </c>
      <c r="B69" s="7"/>
    </row>
    <row r="70" spans="1:2" ht="15.75" hidden="1">
      <c r="A70" s="13" t="s">
        <v>56</v>
      </c>
      <c r="B70" s="7"/>
    </row>
    <row r="71" spans="1:2" ht="15.75">
      <c r="A71" s="13" t="s">
        <v>27</v>
      </c>
      <c r="B71" s="7">
        <f>19.1+129.8-3.9+0.7+10.4+39+15.8+67.8+38+7.2+6.8+46.2</f>
        <v>376.9</v>
      </c>
    </row>
    <row r="72" spans="1:2" ht="15.75">
      <c r="A72" s="13" t="s">
        <v>28</v>
      </c>
      <c r="B72" s="7">
        <f>69+136.9+33.5+29</f>
        <v>268.4</v>
      </c>
    </row>
    <row r="73" spans="1:2" ht="15.75">
      <c r="A73" s="13" t="s">
        <v>3</v>
      </c>
      <c r="B73" s="7">
        <f>14.3+13.9+2+0.7</f>
        <v>30.900000000000002</v>
      </c>
    </row>
    <row r="74" spans="1:2" ht="15.75">
      <c r="A74" s="14" t="s">
        <v>4</v>
      </c>
      <c r="B74" s="6">
        <f>SUM(B32:B73)</f>
        <v>3499.9</v>
      </c>
    </row>
    <row r="75" spans="1:2" ht="15.75">
      <c r="A75" s="4"/>
      <c r="B75" s="4"/>
    </row>
    <row r="76" spans="1:3" ht="15.75">
      <c r="A76" s="16" t="s">
        <v>24</v>
      </c>
      <c r="B76" s="16"/>
      <c r="C76" s="16"/>
    </row>
  </sheetData>
  <sheetProtection/>
  <mergeCells count="5">
    <mergeCell ref="A1:B1"/>
    <mergeCell ref="A76:C76"/>
    <mergeCell ref="A31:B31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2017-02-21T10:23:13Z</dcterms:modified>
  <cp:category/>
  <cp:version/>
  <cp:contentType/>
  <cp:contentStatus/>
</cp:coreProperties>
</file>