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<sst xmlns="http://schemas.openxmlformats.org/spreadsheetml/2006/main" count="78" uniqueCount="73">
  <si>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</si>
  <si>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</si>
  <si>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</si>
  <si>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</si>
  <si>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</si>
  <si>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</si>
  <si>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</si>
  <si>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</si>
  <si>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</si>
  <si>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</si>
  <si>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</si>
  <si>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</si>
  <si>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</si>
  <si>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</si>
  <si>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</si>
  <si>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</si>
  <si>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</si>
  <si>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</si>
  <si>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</si>
  <si>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</si>
  <si>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</si>
  <si>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</si>
  <si>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</si>
  <si>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</si>
  <si>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</si>
  <si>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</si>
  <si>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</si>
  <si>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</si>
  <si>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</si>
  <si>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</si>
  <si>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</si>
  <si>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</si>
  <si>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</si>
  <si>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</si>
  <si>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</si>
  <si>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</si>
  <si>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</si>
  <si>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</si>
  <si>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</si>
  <si>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</si>
  <si>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</si>
  <si>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</si>
  <si>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</si>
  <si>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</si>
  <si>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</si>
  <si>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</si>
  <si>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</si>
  <si>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</si>
  <si>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</si>
  <si>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</si>
  <si>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</si>
  <si>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</si>
  <si>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</si>
  <si>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</si>
  <si>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</si>
  <si>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</si>
  <si>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</si>
  <si>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</si>
  <si>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</si>
  <si>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</si>
  <si>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</si>
  <si>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</si>
  <si>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</si>
  <si>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</si>
  <si>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</si>
  <si>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</si>
  <si>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</si>
  <si>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</si>
  <si>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МО «Тереньгульский район»  за  август  2019 года.</t>
  </si>
  <si>
    <t>Социальные пособия и компенсации персоналу в денежной форме (больничные листы)</t>
  </si>
  <si>
    <t>ПСД по ремонту дорог</t>
  </si>
  <si>
    <t>Доплата к пенсии муниципальным служащим</t>
  </si>
  <si>
    <t>Обеспечение жильем молодых семей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</si>
</sst>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20">
      <selection activeCell="A3" sqref="A3:B3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3.00390625" style="1" customWidth="1"/>
    <col min="5" max="16384" width="9.140625" style="1" customWidth="1"/>
  </cols>
  <sheetData>
    <row r="1" spans="1:2" ht="49.5" customHeight="1">
      <c r="A1" s="19" t="s">
        <v>0</v>
      </c>
      <c r="B1" s="19"/>
    </row>
    <row r="3" spans="1:2" ht="18.75">
      <c r="A3" s="23" t="s">
        <v>68</v>
      </c>
      <c r="B3" s="23"/>
    </row>
    <row r="4" spans="1:2" ht="9" customHeight="1">
      <c r="A4" s="17"/>
      <c r="B4" s="17"/>
    </row>
    <row r="5" ht="10.5" customHeight="1">
      <c r="B5" s="18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1873.5</v>
      </c>
    </row>
    <row r="8" spans="1:2" s="2" customFormat="1" ht="15.75">
      <c r="A8" s="26" t="s">
        <v>8</v>
      </c>
      <c r="B8" s="12">
        <v>982.24</v>
      </c>
    </row>
    <row r="9" spans="1:2" s="2" customFormat="1" ht="15.75">
      <c r="A9" s="27" t="s">
        <v>30</v>
      </c>
      <c r="B9" s="12">
        <v>654.39</v>
      </c>
    </row>
    <row r="10" spans="1:2" s="2" customFormat="1" ht="31.5">
      <c r="A10" s="26" t="s">
        <v>41</v>
      </c>
      <c r="B10" s="12">
        <v>119.35</v>
      </c>
    </row>
    <row r="11" spans="1:2" s="2" customFormat="1" ht="32.25" customHeight="1">
      <c r="A11" s="26" t="s">
        <v>9</v>
      </c>
      <c r="B11" s="12">
        <v>14.05</v>
      </c>
    </row>
    <row r="12" spans="1:2" ht="15" customHeight="1">
      <c r="A12" s="26" t="s">
        <v>10</v>
      </c>
      <c r="B12" s="12"/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42</v>
      </c>
      <c r="B14" s="12">
        <v>4</v>
      </c>
    </row>
    <row r="15" spans="1:2" s="2" customFormat="1" ht="15.75">
      <c r="A15" s="27" t="s">
        <v>43</v>
      </c>
      <c r="B15" s="12">
        <v>99.47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B19+B20+B21+B22+B23+B27+B30</f>
        <v>633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44</v>
      </c>
      <c r="B19" s="12">
        <v>104.46</v>
      </c>
    </row>
    <row r="20" spans="1:2" s="2" customFormat="1" ht="47.25">
      <c r="A20" s="29" t="s">
        <v>45</v>
      </c>
      <c r="B20" s="12">
        <v>0.84</v>
      </c>
    </row>
    <row r="21" spans="1:2" s="2" customFormat="1" ht="15.75">
      <c r="A21" s="26" t="s">
        <v>15</v>
      </c>
      <c r="B21" s="12">
        <v>5.13</v>
      </c>
    </row>
    <row r="22" spans="1:2" s="2" customFormat="1" ht="31.5">
      <c r="A22" s="26" t="s">
        <v>46</v>
      </c>
      <c r="B22" s="12">
        <v>316.46</v>
      </c>
    </row>
    <row r="23" spans="1:2" s="2" customFormat="1" ht="31.5">
      <c r="A23" s="26" t="s">
        <v>47</v>
      </c>
      <c r="B23" s="12">
        <f>B25+B26</f>
        <v>122.84</v>
      </c>
    </row>
    <row r="24" spans="1:2" s="2" customFormat="1" ht="15.75" hidden="1">
      <c r="A24" s="27" t="s">
        <v>18</v>
      </c>
      <c r="B24" s="12"/>
    </row>
    <row r="25" spans="1:2" s="2" customFormat="1" ht="15.75">
      <c r="A25" s="27" t="s">
        <v>50</v>
      </c>
      <c r="B25" s="12"/>
    </row>
    <row r="26" spans="1:2" s="2" customFormat="1" ht="15.75">
      <c r="A26" s="27" t="s">
        <v>48</v>
      </c>
      <c r="B26" s="12">
        <v>122.84</v>
      </c>
    </row>
    <row r="27" spans="1:2" s="2" customFormat="1" ht="15.75">
      <c r="A27" s="27" t="s">
        <v>16</v>
      </c>
      <c r="B27" s="12">
        <v>8.49</v>
      </c>
    </row>
    <row r="28" spans="1:2" s="2" customFormat="1" ht="15.75" hidden="1">
      <c r="A28" s="27" t="s">
        <v>17</v>
      </c>
      <c r="B28" s="12"/>
    </row>
    <row r="29" spans="1:2" s="2" customFormat="1" ht="15.75" hidden="1">
      <c r="A29" s="27" t="s">
        <v>28</v>
      </c>
      <c r="B29" s="12"/>
    </row>
    <row r="30" spans="1:2" s="2" customFormat="1" ht="15.75">
      <c r="A30" s="27" t="s">
        <v>49</v>
      </c>
      <c r="B30" s="12">
        <v>74.78</v>
      </c>
    </row>
    <row r="31" spans="1:4" s="2" customFormat="1" ht="15.75">
      <c r="A31" s="30" t="s">
        <v>20</v>
      </c>
      <c r="B31" s="8">
        <f>B7+B17</f>
        <v>2506.5</v>
      </c>
      <c r="D31" s="15"/>
    </row>
    <row r="32" spans="1:3" s="2" customFormat="1" ht="18.75">
      <c r="A32" s="21" t="s">
        <v>5</v>
      </c>
      <c r="B32" s="22"/>
      <c r="C32" s="15"/>
    </row>
    <row r="33" spans="1:4" s="2" customFormat="1" ht="30">
      <c r="A33" s="14" t="s">
        <v>56</v>
      </c>
      <c r="B33" s="10">
        <f>40.7+30.4+8.6+4.4+1.1+4.6+0.4+6.9+5+0.6+2.9+0.4+0.9+7.3+3.3+1+1.1+1.2+3.6+100+8.3+98+970</f>
        <v>1300.7</v>
      </c>
      <c r="C33" s="9"/>
      <c r="D33" s="13"/>
    </row>
    <row r="34" spans="1:4" s="2" customFormat="1" ht="30">
      <c r="A34" s="14" t="s">
        <v>55</v>
      </c>
      <c r="B34" s="10">
        <f>0.9+1.7+1.2+0.4+10.5</f>
        <v>14.7</v>
      </c>
      <c r="C34" s="9"/>
      <c r="D34" s="13"/>
    </row>
    <row r="35" spans="1:2" s="2" customFormat="1" ht="30">
      <c r="A35" s="14" t="s">
        <v>69</v>
      </c>
      <c r="B35" s="10">
        <f>3.6</f>
        <v>3.6</v>
      </c>
    </row>
    <row r="36" spans="1:2" s="2" customFormat="1" ht="15.75">
      <c r="A36" s="3" t="s">
        <v>2</v>
      </c>
      <c r="B36" s="11">
        <f>1+1.7+1.5+17.5+4.8+0.3+0.9</f>
        <v>27.7</v>
      </c>
    </row>
    <row r="37" spans="1:2" s="2" customFormat="1" ht="15.75">
      <c r="A37" s="4" t="s">
        <v>27</v>
      </c>
      <c r="B37" s="11">
        <f>9.2+0.8+35.1+7.2</f>
        <v>52.300000000000004</v>
      </c>
    </row>
    <row r="38" spans="1:2" s="2" customFormat="1" ht="15.75">
      <c r="A38" s="4" t="s">
        <v>57</v>
      </c>
      <c r="B38" s="11">
        <v>99.9</v>
      </c>
    </row>
    <row r="39" spans="1:2" s="2" customFormat="1" ht="15.75" hidden="1">
      <c r="A39" s="5" t="s">
        <v>38</v>
      </c>
      <c r="B39" s="11"/>
    </row>
    <row r="40" spans="1:2" s="2" customFormat="1" ht="15.75" hidden="1">
      <c r="A40" s="6" t="s">
        <v>66</v>
      </c>
      <c r="B40" s="12"/>
    </row>
    <row r="41" spans="1:2" s="2" customFormat="1" ht="15.75">
      <c r="A41" s="6" t="s">
        <v>31</v>
      </c>
      <c r="B41" s="12">
        <v>2.5</v>
      </c>
    </row>
    <row r="42" spans="1:2" s="2" customFormat="1" ht="15.75" hidden="1">
      <c r="A42" s="6" t="s">
        <v>34</v>
      </c>
      <c r="B42" s="12"/>
    </row>
    <row r="43" spans="1:2" s="2" customFormat="1" ht="15.75" hidden="1">
      <c r="A43" s="6" t="s">
        <v>51</v>
      </c>
      <c r="B43" s="12"/>
    </row>
    <row r="44" spans="1:2" s="2" customFormat="1" ht="15.75" hidden="1">
      <c r="A44" s="6" t="s">
        <v>37</v>
      </c>
      <c r="B44" s="12"/>
    </row>
    <row r="45" spans="1:2" s="2" customFormat="1" ht="15.75">
      <c r="A45" s="6" t="s">
        <v>70</v>
      </c>
      <c r="B45" s="12">
        <f>7.2</f>
        <v>7.2</v>
      </c>
    </row>
    <row r="46" spans="1:2" s="2" customFormat="1" ht="15.75">
      <c r="A46" s="6" t="s">
        <v>52</v>
      </c>
      <c r="B46" s="12">
        <f>0.1</f>
        <v>0.1</v>
      </c>
    </row>
    <row r="47" spans="1:2" s="2" customFormat="1" ht="15.75" hidden="1">
      <c r="A47" s="6" t="s">
        <v>59</v>
      </c>
      <c r="B47" s="12"/>
    </row>
    <row r="48" spans="1:2" s="2" customFormat="1" ht="47.25" hidden="1">
      <c r="A48" s="6" t="s">
        <v>40</v>
      </c>
      <c r="B48" s="12"/>
    </row>
    <row r="49" spans="1:2" s="2" customFormat="1" ht="15.75" hidden="1">
      <c r="A49" s="6" t="s">
        <v>39</v>
      </c>
      <c r="B49" s="12"/>
    </row>
    <row r="50" spans="1:2" s="2" customFormat="1" ht="15.75">
      <c r="A50" s="6" t="s">
        <v>61</v>
      </c>
      <c r="B50" s="12">
        <f>6.9+3.2</f>
        <v>10.100000000000001</v>
      </c>
    </row>
    <row r="51" spans="1:2" s="2" customFormat="1" ht="15.75">
      <c r="A51" s="6" t="s">
        <v>72</v>
      </c>
      <c r="B51" s="12">
        <v>231.8</v>
      </c>
    </row>
    <row r="52" spans="1:2" s="2" customFormat="1" ht="15.75" hidden="1">
      <c r="A52" s="6" t="s">
        <v>21</v>
      </c>
      <c r="B52" s="12"/>
    </row>
    <row r="53" spans="1:2" s="2" customFormat="1" ht="31.5" hidden="1">
      <c r="A53" s="6" t="s">
        <v>60</v>
      </c>
      <c r="B53" s="12"/>
    </row>
    <row r="54" spans="1:2" s="2" customFormat="1" ht="15.75" hidden="1">
      <c r="A54" s="6" t="s">
        <v>53</v>
      </c>
      <c r="B54" s="12"/>
    </row>
    <row r="55" spans="1:2" s="2" customFormat="1" ht="15.75">
      <c r="A55" s="6" t="s">
        <v>35</v>
      </c>
      <c r="B55" s="12">
        <v>11</v>
      </c>
    </row>
    <row r="56" spans="1:2" s="2" customFormat="1" ht="15.75">
      <c r="A56" s="6" t="s">
        <v>64</v>
      </c>
      <c r="B56" s="12">
        <f>7.9+0.5+10+35+90+7</f>
        <v>150.4</v>
      </c>
    </row>
    <row r="57" spans="1:2" s="2" customFormat="1" ht="15.75" hidden="1">
      <c r="A57" s="6" t="s">
        <v>61</v>
      </c>
      <c r="B57" s="12"/>
    </row>
    <row r="58" spans="1:2" s="2" customFormat="1" ht="15.75" hidden="1">
      <c r="A58" s="6" t="s">
        <v>67</v>
      </c>
      <c r="B58" s="12"/>
    </row>
    <row r="59" spans="1:2" s="2" customFormat="1" ht="15.75" hidden="1">
      <c r="A59" s="6" t="s">
        <v>24</v>
      </c>
      <c r="B59" s="12"/>
    </row>
    <row r="60" spans="1:2" s="2" customFormat="1" ht="15.75" hidden="1">
      <c r="A60" s="6" t="s">
        <v>23</v>
      </c>
      <c r="B60" s="12"/>
    </row>
    <row r="61" spans="1:2" s="2" customFormat="1" ht="15.75">
      <c r="A61" s="6" t="s">
        <v>71</v>
      </c>
      <c r="B61" s="12">
        <v>275.6</v>
      </c>
    </row>
    <row r="62" spans="1:2" s="2" customFormat="1" ht="15.75" hidden="1">
      <c r="A62" s="6" t="s">
        <v>25</v>
      </c>
      <c r="B62" s="12"/>
    </row>
    <row r="63" spans="1:2" s="2" customFormat="1" ht="31.5" hidden="1">
      <c r="A63" s="6" t="s">
        <v>63</v>
      </c>
      <c r="B63" s="12"/>
    </row>
    <row r="64" spans="1:2" s="2" customFormat="1" ht="15.75" hidden="1">
      <c r="A64" s="6" t="s">
        <v>32</v>
      </c>
      <c r="B64" s="12"/>
    </row>
    <row r="65" spans="1:2" s="2" customFormat="1" ht="15.75" hidden="1">
      <c r="A65" s="6" t="s">
        <v>35</v>
      </c>
      <c r="B65" s="12"/>
    </row>
    <row r="66" spans="1:2" s="2" customFormat="1" ht="15.75" hidden="1">
      <c r="A66" s="6" t="s">
        <v>31</v>
      </c>
      <c r="B66" s="12"/>
    </row>
    <row r="67" spans="1:2" s="2" customFormat="1" ht="15.75" hidden="1">
      <c r="A67" s="6" t="s">
        <v>57</v>
      </c>
      <c r="B67" s="12"/>
    </row>
    <row r="68" spans="1:2" s="2" customFormat="1" ht="15.75" hidden="1">
      <c r="A68" s="6" t="s">
        <v>62</v>
      </c>
      <c r="B68" s="12"/>
    </row>
    <row r="69" spans="1:2" s="2" customFormat="1" ht="15.75" hidden="1">
      <c r="A69" s="6" t="s">
        <v>29</v>
      </c>
      <c r="B69" s="12"/>
    </row>
    <row r="70" spans="1:2" ht="31.5">
      <c r="A70" s="6" t="s">
        <v>54</v>
      </c>
      <c r="B70" s="12">
        <f>14.2+2+0.2+0.1+32.2+3.6+0.1</f>
        <v>52.400000000000006</v>
      </c>
    </row>
    <row r="71" spans="1:2" ht="15.75" hidden="1">
      <c r="A71" s="6" t="s">
        <v>36</v>
      </c>
      <c r="B71" s="12"/>
    </row>
    <row r="72" spans="1:2" ht="15.75" hidden="1">
      <c r="A72" s="6" t="s">
        <v>33</v>
      </c>
      <c r="B72" s="12"/>
    </row>
    <row r="73" spans="1:2" ht="15.75" hidden="1">
      <c r="A73" s="6" t="s">
        <v>26</v>
      </c>
      <c r="B73" s="12"/>
    </row>
    <row r="74" spans="1:2" ht="15.75" hidden="1">
      <c r="A74" s="6" t="s">
        <v>58</v>
      </c>
      <c r="B74" s="12"/>
    </row>
    <row r="75" spans="1:2" ht="15.75">
      <c r="A75" s="6" t="s">
        <v>21</v>
      </c>
      <c r="B75" s="12">
        <f>0.9+0.4+14.8+60+33</f>
        <v>109.1</v>
      </c>
    </row>
    <row r="76" spans="1:2" ht="15.75">
      <c r="A76" s="6" t="s">
        <v>22</v>
      </c>
      <c r="B76" s="12">
        <f>70.2+8.5+37.7+19.7+16</f>
        <v>152.1</v>
      </c>
    </row>
    <row r="77" spans="1:2" ht="15.75" hidden="1">
      <c r="A77" s="6" t="s">
        <v>3</v>
      </c>
      <c r="B77" s="12"/>
    </row>
    <row r="78" spans="1:4" ht="15.75">
      <c r="A78" s="7" t="s">
        <v>4</v>
      </c>
      <c r="B78" s="8">
        <f>SUM(B33:B77)</f>
        <v>2501.2</v>
      </c>
      <c r="D78" s="16"/>
    </row>
    <row r="79" spans="1:2" ht="15.75">
      <c r="A79" s="2"/>
      <c r="B79" s="2"/>
    </row>
    <row r="80" spans="1:3" ht="15.75">
      <c r="A80" s="20" t="s">
        <v>19</v>
      </c>
      <c r="B80" s="20"/>
      <c r="C80" s="20"/>
    </row>
    <row r="90" ht="12.75">
      <c r="A90" s="1" t="s">
        <v>65</v>
      </c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2019-05-16T05:13:40Z</cp:lastPrinted>
  <dcterms:created xsi:type="dcterms:W3CDTF">1996-10-08T23:32:33Z</dcterms:created>
  <dcterms:modified xsi:type="dcterms:W3CDTF">2019-09-04T08:23:45Z</dcterms:modified>
  <cp:category/>
  <cp:version/>
  <cp:contentType/>
  <cp:contentStatus/>
</cp:coreProperties>
</file>